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19 elektrody do waporyzatora\zaproszenie\"/>
    </mc:Choice>
  </mc:AlternateContent>
  <xr:revisionPtr revIDLastSave="0" documentId="13_ncr:1_{AC92F0EA-B2D6-4EEC-AF9F-1EF9BEED7B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N8" i="6"/>
  <c r="M8" i="6" s="1"/>
  <c r="N9" i="6"/>
  <c r="M9" i="6"/>
  <c r="L8" i="6"/>
  <c r="L9" i="6"/>
  <c r="J8" i="6"/>
  <c r="J9" i="6"/>
  <c r="J7" i="6"/>
  <c r="L7" i="6" l="1"/>
  <c r="L11" i="6" s="1"/>
  <c r="N7" i="6"/>
  <c r="N12" i="6" l="1"/>
  <c r="M7" i="6"/>
</calcChain>
</file>

<file path=xl/sharedStrings.xml><?xml version="1.0" encoding="utf-8"?>
<sst xmlns="http://schemas.openxmlformats.org/spreadsheetml/2006/main" count="40" uniqueCount="38">
  <si>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</si>
  <si>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</si>
  <si>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</si>
  <si>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</si>
  <si>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</si>
  <si>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</si>
  <si>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</si>
  <si>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</si>
  <si>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</si>
  <si>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</si>
  <si>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</si>
  <si>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</si>
  <si>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</si>
  <si>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</si>
  <si>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</si>
  <si>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</si>
  <si>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</si>
  <si>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</si>
  <si>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</si>
  <si>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</si>
  <si>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</si>
  <si>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</si>
  <si>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</si>
  <si>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</si>
  <si>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</si>
  <si>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</si>
  <si>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szt.</t>
  </si>
  <si>
    <t xml:space="preserve"> Klasa medyczna produktu, nr katalogowy, producent,  nazwa handlowa (tożsama z nazwą, która będzie widniała na fakturze) </t>
  </si>
  <si>
    <t xml:space="preserve">Opis produktu oferowanego </t>
  </si>
  <si>
    <t>X</t>
  </si>
  <si>
    <t>UWAGA! POWYŻSZY FORMULARZ CENOWY ZAWIERA AUTOMATYCZNE FUNKCJE - NALEŻY UZUPEŁNIĆ KOLUMNY X, Y, B i V. ZAMAWIAJĄCY ZAZNACZA, ŻE NINIEJSZY FORMULARZ JEST TYLKO WZOREM I TO DO WYKONAWCY NALEŻY PRAWIDŁOWE OBLICZENIE CENY</t>
  </si>
  <si>
    <t>WZÓR FORMULARZA CENOWEGO - DZPZ/ 333/ 119 / 2023</t>
  </si>
  <si>
    <t>2.</t>
  </si>
  <si>
    <t>3.</t>
  </si>
  <si>
    <t>Sonda jednorazowego uzytku wytwarzająca energię o częstotliwości radiowej używana do zabiegów elektrochirurgicznych m.in. do resekcji, albacji i koagulacji tkanek miękkich. U pacjentów poddawanych artroskopii. ( "Elektroda do waporyzatora")  średnica 3,5 mm.</t>
  </si>
  <si>
    <t xml:space="preserve">Elektrody kompatybilne z waporyzatorem firmy Stryker </t>
  </si>
  <si>
    <t>Elektroda do waporyzatora średnica 3,5 mm typ LATERAL PROBE SERFAS</t>
  </si>
  <si>
    <t>Elektroda do waporyzatora średnica 3,5 mm typ Hook SERFAS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</si>
</sst>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zł&quot;"/>
    <numFmt numFmtId="168" formatCode="_-* #,##0.00_-;\-* #,##0.00_-;_-* &quot;-&quot;??_-;_-@_-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 applyNumberFormat="0" applyBorder="0" applyProtection="0"/>
    <xf numFmtId="0" fontId="12" fillId="5" borderId="0" applyNumberFormat="0" applyBorder="0" applyProtection="0"/>
    <xf numFmtId="0" fontId="12" fillId="6" borderId="0" applyNumberFormat="0" applyBorder="0" applyProtection="0"/>
    <xf numFmtId="0" fontId="11" fillId="7" borderId="0" applyNumberFormat="0" applyBorder="0" applyProtection="0"/>
    <xf numFmtId="0" fontId="13" fillId="8" borderId="0" applyNumberFormat="0" applyBorder="0" applyProtection="0"/>
    <xf numFmtId="0" fontId="14" fillId="9" borderId="0" applyNumberFormat="0" applyBorder="0" applyProtection="0"/>
    <xf numFmtId="0" fontId="15" fillId="0" borderId="0" applyNumberFormat="0" applyBorder="0" applyProtection="0"/>
    <xf numFmtId="0" fontId="16" fillId="1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11" borderId="0" applyNumberFormat="0" applyBorder="0" applyProtection="0"/>
    <xf numFmtId="0" fontId="21" fillId="11" borderId="28" applyNumberFormat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3" fillId="0" borderId="0" applyNumberFormat="0" applyBorder="0" applyProtection="0"/>
    <xf numFmtId="0" fontId="1" fillId="0" borderId="0"/>
    <xf numFmtId="168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5" xfId="0" applyFont="1" applyBorder="1"/>
    <xf numFmtId="0" fontId="6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8" xfId="0" applyNumberFormat="1" applyFont="1" applyBorder="1" applyAlignment="1">
      <alignment vertical="center" wrapText="1"/>
    </xf>
    <xf numFmtId="0" fontId="6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164" fontId="6" fillId="4" borderId="29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2" fillId="0" borderId="2" xfId="3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31" xfId="20" applyFont="1" applyBorder="1" applyAlignment="1">
      <alignment horizontal="center" vertical="center" wrapText="1"/>
    </xf>
    <xf numFmtId="0" fontId="23" fillId="0" borderId="2" xfId="20" applyFont="1" applyBorder="1" applyAlignment="1">
      <alignment horizontal="center" vertical="center" wrapText="1"/>
    </xf>
    <xf numFmtId="0" fontId="23" fillId="0" borderId="32" xfId="20" applyFont="1" applyBorder="1" applyAlignment="1">
      <alignment horizontal="center" vertical="center" wrapText="1"/>
    </xf>
  </cellXfs>
  <cellStyles count="22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Dziesiętny 2" xfId="21" xr:uid="{703E3966-8C07-4AEE-BD15-BE0D46F7BADC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rmalny 4" xfId="20" xr:uid="{5162E917-76A5-495F-92ED-45EFCD0982CF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1" defaultTableStyle="TableStyleMedium2" defaultPivotStyle="PivotStyleLight16">
    <tableStyle name="Invisible" pivot="0" table="0" count="0" xr9:uid="{6D3D3602-26F1-48EC-93AD-F26C0145987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R15"/>
  <sheetViews>
    <sheetView tabSelected="1" workbookViewId="0">
      <selection activeCell="E8" sqref="E8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5" width="43.140625" customWidth="1"/>
    <col min="6" max="6" width="43.85546875" customWidth="1"/>
    <col min="7" max="7" width="12.85546875" customWidth="1"/>
    <col min="8" max="8" width="14.7109375" customWidth="1"/>
    <col min="9" max="9" width="13.28515625" customWidth="1"/>
    <col min="10" max="10" width="11.140625" customWidth="1"/>
    <col min="11" max="11" width="13.5703125" customWidth="1"/>
    <col min="12" max="12" width="13.140625" customWidth="1"/>
    <col min="14" max="14" width="11.140625" bestFit="1" customWidth="1"/>
  </cols>
  <sheetData>
    <row r="2" spans="3:18" ht="15.75" customHeight="1" x14ac:dyDescent="0.2">
      <c r="C2" s="30" t="s">
        <v>31</v>
      </c>
      <c r="D2" s="31"/>
      <c r="E2" s="31"/>
      <c r="F2" s="31"/>
      <c r="G2" s="31"/>
      <c r="H2" s="31"/>
      <c r="I2" s="31"/>
      <c r="J2" s="32"/>
      <c r="K2" s="30" t="s">
        <v>22</v>
      </c>
      <c r="L2" s="31"/>
      <c r="M2" s="31"/>
      <c r="N2" s="32"/>
    </row>
    <row r="3" spans="3:18" ht="15.75" customHeight="1" x14ac:dyDescent="0.2">
      <c r="C3" s="33"/>
      <c r="D3" s="34"/>
      <c r="E3" s="34"/>
      <c r="F3" s="34"/>
      <c r="G3" s="34"/>
      <c r="H3" s="34"/>
      <c r="I3" s="34"/>
      <c r="J3" s="35"/>
      <c r="K3" s="36"/>
      <c r="L3" s="37"/>
      <c r="M3" s="37"/>
      <c r="N3" s="38"/>
    </row>
    <row r="4" spans="3:18" ht="27.75" customHeight="1" thickBot="1" x14ac:dyDescent="0.3">
      <c r="C4" s="42"/>
      <c r="D4" s="43"/>
      <c r="E4" s="43"/>
      <c r="F4" s="43"/>
      <c r="G4" s="43"/>
      <c r="H4" s="43"/>
      <c r="I4" s="43"/>
      <c r="J4" s="44"/>
      <c r="K4" s="39"/>
      <c r="L4" s="40"/>
      <c r="M4" s="40"/>
      <c r="N4" s="41"/>
    </row>
    <row r="5" spans="3:18" ht="15.75" thickBot="1" x14ac:dyDescent="0.25">
      <c r="C5" s="2"/>
      <c r="D5" s="3"/>
      <c r="E5" s="4" t="s">
        <v>29</v>
      </c>
      <c r="F5" s="4" t="s">
        <v>14</v>
      </c>
      <c r="G5" s="4" t="s">
        <v>21</v>
      </c>
      <c r="H5" s="5" t="s">
        <v>0</v>
      </c>
      <c r="I5" s="6" t="s">
        <v>1</v>
      </c>
      <c r="J5" s="7" t="s">
        <v>11</v>
      </c>
      <c r="K5" s="8" t="s">
        <v>20</v>
      </c>
      <c r="L5" s="5" t="s">
        <v>10</v>
      </c>
      <c r="M5" s="9" t="s">
        <v>16</v>
      </c>
      <c r="N5" s="10" t="s">
        <v>17</v>
      </c>
    </row>
    <row r="6" spans="3:18" ht="72.75" customHeight="1" thickBot="1" x14ac:dyDescent="0.25">
      <c r="C6" s="11" t="s">
        <v>12</v>
      </c>
      <c r="D6" s="11" t="s">
        <v>2</v>
      </c>
      <c r="E6" s="5" t="s">
        <v>28</v>
      </c>
      <c r="F6" s="5" t="s">
        <v>27</v>
      </c>
      <c r="G6" s="5" t="s">
        <v>6</v>
      </c>
      <c r="H6" s="28" t="s">
        <v>5</v>
      </c>
      <c r="I6" s="9" t="s">
        <v>4</v>
      </c>
      <c r="J6" s="9" t="s">
        <v>8</v>
      </c>
      <c r="K6" s="9" t="s">
        <v>19</v>
      </c>
      <c r="L6" s="9" t="s">
        <v>3</v>
      </c>
      <c r="M6" s="9" t="s">
        <v>7</v>
      </c>
      <c r="N6" s="10" t="s">
        <v>9</v>
      </c>
      <c r="O6" s="1"/>
      <c r="P6" s="1"/>
      <c r="Q6" s="1"/>
    </row>
    <row r="7" spans="3:18" ht="90.75" customHeight="1" x14ac:dyDescent="0.2">
      <c r="C7" s="12" t="s">
        <v>18</v>
      </c>
      <c r="D7" s="62" t="s">
        <v>34</v>
      </c>
      <c r="E7" s="29"/>
      <c r="F7" s="12"/>
      <c r="G7" s="13" t="s">
        <v>26</v>
      </c>
      <c r="H7" s="14">
        <v>150</v>
      </c>
      <c r="I7" s="15"/>
      <c r="J7" s="15">
        <f>ROUND(H7*I7,2)</f>
        <v>0</v>
      </c>
      <c r="K7" s="16"/>
      <c r="L7" s="15">
        <f>ROUND(J7*K7,2)</f>
        <v>0</v>
      </c>
      <c r="M7" s="15">
        <f>ROUND(N7/H7,2)</f>
        <v>0</v>
      </c>
      <c r="N7" s="15">
        <f>ROUND(SUM(J7,L7),2)</f>
        <v>0</v>
      </c>
      <c r="O7" s="1"/>
      <c r="P7" s="1"/>
      <c r="Q7" s="1"/>
    </row>
    <row r="8" spans="3:18" ht="48.75" customHeight="1" x14ac:dyDescent="0.2">
      <c r="C8" s="12" t="s">
        <v>32</v>
      </c>
      <c r="D8" s="63" t="s">
        <v>37</v>
      </c>
      <c r="E8" s="29"/>
      <c r="F8" s="12"/>
      <c r="G8" s="13" t="s">
        <v>26</v>
      </c>
      <c r="H8" s="14">
        <v>20</v>
      </c>
      <c r="I8" s="15"/>
      <c r="J8" s="15">
        <f t="shared" ref="J8:J9" si="0">ROUND(H8*I8,2)</f>
        <v>0</v>
      </c>
      <c r="K8" s="16"/>
      <c r="L8" s="15">
        <f t="shared" ref="L8:L9" si="1">ROUND(J8*K8,2)</f>
        <v>0</v>
      </c>
      <c r="M8" s="15">
        <f t="shared" ref="M8:M9" si="2">ROUND(N8/H8,2)</f>
        <v>0</v>
      </c>
      <c r="N8" s="15">
        <f t="shared" ref="N8:N9" si="3">ROUND(SUM(J8,L8),2)</f>
        <v>0</v>
      </c>
      <c r="O8" s="1"/>
      <c r="P8" s="1"/>
      <c r="Q8" s="1"/>
    </row>
    <row r="9" spans="3:18" ht="72" customHeight="1" thickBot="1" x14ac:dyDescent="0.25">
      <c r="C9" s="12" t="s">
        <v>33</v>
      </c>
      <c r="D9" s="64" t="s">
        <v>36</v>
      </c>
      <c r="E9" s="29"/>
      <c r="F9" s="12"/>
      <c r="G9" s="13" t="s">
        <v>26</v>
      </c>
      <c r="H9" s="14">
        <v>20</v>
      </c>
      <c r="I9" s="15"/>
      <c r="J9" s="15">
        <f t="shared" si="0"/>
        <v>0</v>
      </c>
      <c r="K9" s="16"/>
      <c r="L9" s="15">
        <f t="shared" si="1"/>
        <v>0</v>
      </c>
      <c r="M9" s="15">
        <f t="shared" si="2"/>
        <v>0</v>
      </c>
      <c r="N9" s="15">
        <f t="shared" si="3"/>
        <v>0</v>
      </c>
      <c r="O9" s="1"/>
      <c r="P9" s="1"/>
      <c r="Q9" s="1"/>
    </row>
    <row r="10" spans="3:18" ht="30.75" customHeight="1" thickBot="1" x14ac:dyDescent="0.25">
      <c r="C10" s="45" t="s">
        <v>35</v>
      </c>
      <c r="D10" s="45"/>
      <c r="E10" s="45"/>
      <c r="F10" s="45"/>
      <c r="G10" s="45"/>
      <c r="H10" s="45"/>
      <c r="I10" s="17" t="s">
        <v>13</v>
      </c>
      <c r="J10" s="26">
        <f>SUM(J7:J9)</f>
        <v>0</v>
      </c>
      <c r="K10" s="18"/>
      <c r="L10" s="18"/>
      <c r="M10" s="18"/>
      <c r="N10" s="18"/>
      <c r="O10" s="1"/>
      <c r="P10" s="1"/>
      <c r="Q10" s="1"/>
      <c r="R10" s="19"/>
    </row>
    <row r="11" spans="3:18" ht="26.25" customHeight="1" thickBot="1" x14ac:dyDescent="0.25">
      <c r="C11" s="46"/>
      <c r="D11" s="46"/>
      <c r="E11" s="46"/>
      <c r="F11" s="46"/>
      <c r="G11" s="46"/>
      <c r="H11" s="46"/>
      <c r="I11" s="20"/>
      <c r="J11" s="21"/>
      <c r="K11" s="27" t="s">
        <v>23</v>
      </c>
      <c r="L11" s="27">
        <f>SUM(L7:L10)</f>
        <v>0</v>
      </c>
      <c r="M11" s="22"/>
      <c r="N11" s="23"/>
      <c r="O11" s="1"/>
      <c r="P11" s="1"/>
      <c r="Q11" s="1"/>
      <c r="R11" s="19"/>
    </row>
    <row r="12" spans="3:18" ht="24" customHeight="1" thickBot="1" x14ac:dyDescent="0.25">
      <c r="C12" s="46"/>
      <c r="D12" s="46"/>
      <c r="E12" s="46"/>
      <c r="F12" s="46"/>
      <c r="G12" s="46"/>
      <c r="H12" s="46"/>
      <c r="I12" s="24"/>
      <c r="J12" s="15"/>
      <c r="K12" s="18"/>
      <c r="L12" s="18"/>
      <c r="M12" s="25" t="s">
        <v>24</v>
      </c>
      <c r="N12" s="25">
        <f>SUM(N7:N11)</f>
        <v>0</v>
      </c>
      <c r="O12" s="1"/>
      <c r="P12" s="1"/>
      <c r="Q12" s="1"/>
    </row>
    <row r="13" spans="3:18" ht="21.75" customHeight="1" x14ac:dyDescent="0.2">
      <c r="C13" s="47" t="s">
        <v>30</v>
      </c>
      <c r="D13" s="48"/>
      <c r="E13" s="48"/>
      <c r="F13" s="48"/>
      <c r="G13" s="48"/>
      <c r="H13" s="48"/>
      <c r="I13" s="49"/>
      <c r="J13" s="53" t="s">
        <v>15</v>
      </c>
      <c r="K13" s="54"/>
      <c r="L13" s="54"/>
      <c r="M13" s="54"/>
      <c r="N13" s="55"/>
      <c r="O13" s="1"/>
      <c r="P13" s="1"/>
      <c r="Q13" s="1"/>
    </row>
    <row r="14" spans="3:18" ht="26.25" customHeight="1" x14ac:dyDescent="0.2">
      <c r="C14" s="50"/>
      <c r="D14" s="51"/>
      <c r="E14" s="51"/>
      <c r="F14" s="51"/>
      <c r="G14" s="51"/>
      <c r="H14" s="51"/>
      <c r="I14" s="52"/>
      <c r="J14" s="53"/>
      <c r="K14" s="54"/>
      <c r="L14" s="54"/>
      <c r="M14" s="54"/>
      <c r="N14" s="55"/>
      <c r="O14" s="1"/>
      <c r="P14" s="1"/>
      <c r="Q14" s="1"/>
    </row>
    <row r="15" spans="3:18" ht="59.25" customHeight="1" x14ac:dyDescent="0.2">
      <c r="C15" s="59" t="s">
        <v>25</v>
      </c>
      <c r="D15" s="60"/>
      <c r="E15" s="60"/>
      <c r="F15" s="60"/>
      <c r="G15" s="60"/>
      <c r="H15" s="60"/>
      <c r="I15" s="61"/>
      <c r="J15" s="56"/>
      <c r="K15" s="57"/>
      <c r="L15" s="57"/>
      <c r="M15" s="57"/>
      <c r="N15" s="58"/>
      <c r="O15" s="1"/>
      <c r="P15" s="1"/>
      <c r="Q15" s="1"/>
    </row>
  </sheetData>
  <mergeCells count="7">
    <mergeCell ref="C2:J3"/>
    <mergeCell ref="K2:N4"/>
    <mergeCell ref="C4:J4"/>
    <mergeCell ref="C10:H12"/>
    <mergeCell ref="C13:I14"/>
    <mergeCell ref="J13:N15"/>
    <mergeCell ref="C15:I15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2023-08-10T10:57:40Z</dcterms:modified>
</cp:coreProperties>
</file>